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 activeTab="1"/>
  </bookViews>
  <sheets>
    <sheet name="Hoja1" sheetId="1" r:id="rId1"/>
    <sheet name="Hoja2" sheetId="2" r:id="rId2"/>
    <sheet name="Hoja3" sheetId="3" r:id="rId3"/>
  </sheets>
  <calcPr calcId="124519" refMode="R1C1"/>
</workbook>
</file>

<file path=xl/calcChain.xml><?xml version="1.0" encoding="utf-8"?>
<calcChain xmlns="http://schemas.openxmlformats.org/spreadsheetml/2006/main">
  <c r="G5" i="2"/>
  <c r="F5"/>
  <c r="E5"/>
  <c r="D5"/>
  <c r="C5"/>
  <c r="B5"/>
  <c r="B23" i="3"/>
  <c r="C23"/>
  <c r="D23"/>
  <c r="E23"/>
  <c r="F23"/>
  <c r="G23"/>
</calcChain>
</file>

<file path=xl/sharedStrings.xml><?xml version="1.0" encoding="utf-8"?>
<sst xmlns="http://schemas.openxmlformats.org/spreadsheetml/2006/main" count="43" uniqueCount="41">
  <si>
    <t>EVOLUCIÓN CENSAL DE LA POBLACIÓN ARAGONESA</t>
  </si>
  <si>
    <t>Año</t>
  </si>
  <si>
    <t>Población</t>
  </si>
  <si>
    <t>EVOLUCIÓN RECIENTE DE LA POBLACIÓN ARAGONESA</t>
  </si>
  <si>
    <t>POBLACIÓN EXTRANJERA EN ARAGÓN</t>
  </si>
  <si>
    <t>Europa</t>
  </si>
  <si>
    <t>Africa</t>
  </si>
  <si>
    <t>América</t>
  </si>
  <si>
    <t>Asia</t>
  </si>
  <si>
    <t>Oceanía</t>
  </si>
  <si>
    <t>Apátridas, no consta</t>
  </si>
  <si>
    <t>Nacionalidad</t>
  </si>
  <si>
    <t>Personas</t>
  </si>
  <si>
    <t>Rumanía</t>
  </si>
  <si>
    <t>Marruecos</t>
  </si>
  <si>
    <t>China</t>
  </si>
  <si>
    <t>Nicaragua</t>
  </si>
  <si>
    <t>Argelia</t>
  </si>
  <si>
    <t>NACIONALIDADES MÁS FRECUENTES EN ARAGÓN</t>
  </si>
  <si>
    <t>Evolución anual de los indicadores de movimientos migratorios</t>
  </si>
  <si>
    <t>Emigraciones</t>
  </si>
  <si>
    <t>Inmigraciones</t>
  </si>
  <si>
    <t>Saldo migratorio</t>
  </si>
  <si>
    <t>Evolución anual de los indicadores de movimiento natural de población</t>
  </si>
  <si>
    <t>Nacimientos</t>
  </si>
  <si>
    <t>Defunciones</t>
  </si>
  <si>
    <t>Hombres</t>
  </si>
  <si>
    <t>Mujeres</t>
  </si>
  <si>
    <t>Saldo vegetativo</t>
  </si>
  <si>
    <t>Distribución de la población de 25 años y más según nivel máximo de estudios alcanzados</t>
  </si>
  <si>
    <t>Ambos sexos</t>
  </si>
  <si>
    <t xml:space="preserve">Analfabetos </t>
  </si>
  <si>
    <t>Sin estudios</t>
  </si>
  <si>
    <t>ESO, EGB, Bachiller Ele.</t>
  </si>
  <si>
    <t>Bachillerato Superior</t>
  </si>
  <si>
    <t>FP Grado Medio</t>
  </si>
  <si>
    <t>FP Grado Superior</t>
  </si>
  <si>
    <t>Diplomatura</t>
  </si>
  <si>
    <t>Licenciatura y Grado</t>
  </si>
  <si>
    <t>Doctorado y Máster</t>
  </si>
  <si>
    <t>PARO REGISTRADO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</si>
</sst>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8"/>
      <name val="Swis721 Lt BT"/>
    </font>
    <font>
      <sz val="8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4" fillId="0" borderId="0"/>
  </cellStyleXfs>
  <cellXfs count="56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2" xfId="2" applyFont="1" applyBorder="1" applyAlignment="1">
      <alignment horizontal="left"/>
    </xf>
    <xf numFmtId="3" fontId="2" fillId="0" borderId="2" xfId="2" applyNumberFormat="1" applyFont="1" applyBorder="1"/>
    <xf numFmtId="0" fontId="2" fillId="0" borderId="0" xfId="1" applyFont="1" applyBorder="1" applyAlignment="1">
      <alignment horizontal="left"/>
    </xf>
    <xf numFmtId="3" fontId="2" fillId="0" borderId="0" xfId="1" applyNumberFormat="1" applyFont="1" applyBorder="1"/>
    <xf numFmtId="0" fontId="2" fillId="0" borderId="0" xfId="2" applyFont="1" applyBorder="1" applyAlignment="1">
      <alignment horizontal="left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/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/>
    <xf numFmtId="1" fontId="2" fillId="0" borderId="0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" fontId="2" fillId="0" borderId="0" xfId="2" applyNumberFormat="1" applyFont="1" applyBorder="1" applyAlignment="1">
      <alignment horizontal="left"/>
    </xf>
    <xf numFmtId="3" fontId="2" fillId="0" borderId="0" xfId="2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left"/>
    </xf>
    <xf numFmtId="3" fontId="2" fillId="0" borderId="3" xfId="2" applyNumberFormat="1" applyFont="1" applyBorder="1" applyAlignment="1">
      <alignment horizontal="right"/>
    </xf>
    <xf numFmtId="0" fontId="2" fillId="0" borderId="0" xfId="1" applyFont="1" applyAlignment="1"/>
    <xf numFmtId="3" fontId="2" fillId="0" borderId="0" xfId="1" applyNumberFormat="1" applyFont="1" applyBorder="1" applyAlignment="1"/>
    <xf numFmtId="0" fontId="2" fillId="0" borderId="0" xfId="3" applyFont="1" applyFill="1" applyBorder="1" applyAlignment="1">
      <alignment horizontal="left"/>
    </xf>
    <xf numFmtId="0" fontId="2" fillId="0" borderId="3" xfId="3" applyFont="1" applyFill="1" applyBorder="1" applyAlignment="1">
      <alignment horizontal="left"/>
    </xf>
    <xf numFmtId="3" fontId="2" fillId="0" borderId="3" xfId="1" applyNumberFormat="1" applyFont="1" applyBorder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right"/>
    </xf>
    <xf numFmtId="0" fontId="2" fillId="0" borderId="0" xfId="2" applyFont="1" applyAlignment="1">
      <alignment horizontal="left"/>
    </xf>
    <xf numFmtId="3" fontId="2" fillId="0" borderId="0" xfId="2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0" fontId="2" fillId="0" borderId="3" xfId="4" applyFont="1" applyBorder="1" applyAlignment="1">
      <alignment horizontal="left"/>
    </xf>
    <xf numFmtId="3" fontId="2" fillId="0" borderId="3" xfId="4" applyNumberFormat="1" applyFont="1" applyBorder="1" applyAlignment="1">
      <alignment horizontal="right"/>
    </xf>
    <xf numFmtId="0" fontId="6" fillId="0" borderId="3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3" fontId="2" fillId="0" borderId="3" xfId="0" applyNumberFormat="1" applyFont="1" applyBorder="1" applyAlignment="1">
      <alignment horizontal="right"/>
    </xf>
    <xf numFmtId="0" fontId="6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2" xfId="0" applyFont="1" applyBorder="1"/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0" xfId="0" applyFont="1" applyFill="1" applyBorder="1" applyAlignment="1"/>
    <xf numFmtId="164" fontId="2" fillId="0" borderId="0" xfId="1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0" xfId="5" applyFont="1" applyFill="1" applyBorder="1" applyAlignment="1">
      <alignment horizontal="left"/>
    </xf>
    <xf numFmtId="0" fontId="2" fillId="0" borderId="0" xfId="2" applyFont="1"/>
    <xf numFmtId="0" fontId="2" fillId="0" borderId="3" xfId="5" applyFont="1" applyFill="1" applyBorder="1" applyAlignment="1">
      <alignment horizontal="left"/>
    </xf>
    <xf numFmtId="0" fontId="2" fillId="0" borderId="3" xfId="2" applyFont="1" applyBorder="1"/>
    <xf numFmtId="164" fontId="2" fillId="0" borderId="3" xfId="1" applyNumberFormat="1" applyFont="1" applyBorder="1" applyAlignment="1">
      <alignment horizontal="right"/>
    </xf>
    <xf numFmtId="0" fontId="2" fillId="0" borderId="0" xfId="0" applyFont="1" applyFill="1" applyBorder="1"/>
  </cellXfs>
  <cellStyles count="6">
    <cellStyle name="Normal" xfId="0" builtinId="0"/>
    <cellStyle name="Normal_2" xfId="3"/>
    <cellStyle name="Normal_Ficha Cariñena" xfId="1"/>
    <cellStyle name="Normal_Ficha Huesca Prueba5 (MJose)" xfId="4"/>
    <cellStyle name="Normal_Hoja1" xfId="5"/>
    <cellStyle name="Normal_muni2001_50p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A16" sqref="A16:B29"/>
    </sheetView>
  </sheetViews>
  <sheetFormatPr baseColWidth="10" defaultRowHeight="15"/>
  <sheetData>
    <row r="1" spans="1:2">
      <c r="A1" t="s">
        <v>0</v>
      </c>
    </row>
    <row r="3" spans="1:2">
      <c r="A3" s="1" t="s">
        <v>1</v>
      </c>
      <c r="B3" s="2" t="s">
        <v>2</v>
      </c>
    </row>
    <row r="4" spans="1:2">
      <c r="A4" s="3">
        <v>1910</v>
      </c>
      <c r="B4" s="4">
        <v>980393</v>
      </c>
    </row>
    <row r="5" spans="1:2">
      <c r="A5" s="5">
        <v>1920</v>
      </c>
      <c r="B5" s="6">
        <v>1028255</v>
      </c>
    </row>
    <row r="6" spans="1:2">
      <c r="A6" s="5">
        <v>1930</v>
      </c>
      <c r="B6" s="6">
        <v>1051604</v>
      </c>
    </row>
    <row r="7" spans="1:2">
      <c r="A7" s="7">
        <v>1940</v>
      </c>
      <c r="B7" s="6">
        <v>1067661</v>
      </c>
    </row>
    <row r="8" spans="1:2">
      <c r="A8" s="5">
        <v>1950</v>
      </c>
      <c r="B8" s="6">
        <v>1090343</v>
      </c>
    </row>
    <row r="9" spans="1:2">
      <c r="A9" s="5">
        <v>1960</v>
      </c>
      <c r="B9" s="6">
        <v>1098887</v>
      </c>
    </row>
    <row r="10" spans="1:2">
      <c r="A10" s="5">
        <v>1970</v>
      </c>
      <c r="B10" s="6">
        <v>1153055</v>
      </c>
    </row>
    <row r="11" spans="1:2">
      <c r="A11" s="5">
        <v>1981</v>
      </c>
      <c r="B11" s="6">
        <v>1196952</v>
      </c>
    </row>
    <row r="12" spans="1:2">
      <c r="A12" s="8">
        <v>1991</v>
      </c>
      <c r="B12" s="9">
        <v>1188817</v>
      </c>
    </row>
    <row r="13" spans="1:2">
      <c r="A13" s="8">
        <v>2001</v>
      </c>
      <c r="B13" s="9">
        <v>1204215</v>
      </c>
    </row>
    <row r="14" spans="1:2">
      <c r="A14" s="10">
        <v>2011</v>
      </c>
      <c r="B14" s="11">
        <v>1344544</v>
      </c>
    </row>
    <row r="16" spans="1:2">
      <c r="A16" t="s">
        <v>3</v>
      </c>
    </row>
    <row r="18" spans="1:2">
      <c r="A18" s="1" t="s">
        <v>1</v>
      </c>
      <c r="B18" s="2" t="s">
        <v>2</v>
      </c>
    </row>
    <row r="19" spans="1:2">
      <c r="A19" s="12">
        <v>2007</v>
      </c>
      <c r="B19" s="13">
        <v>1296655</v>
      </c>
    </row>
    <row r="20" spans="1:2">
      <c r="A20" s="12">
        <v>2008</v>
      </c>
      <c r="B20" s="14">
        <v>1326918</v>
      </c>
    </row>
    <row r="21" spans="1:2">
      <c r="A21" s="12">
        <v>2009</v>
      </c>
      <c r="B21" s="14">
        <v>1345473</v>
      </c>
    </row>
    <row r="22" spans="1:2">
      <c r="A22" s="15">
        <v>2010</v>
      </c>
      <c r="B22" s="14">
        <v>1347095</v>
      </c>
    </row>
    <row r="23" spans="1:2">
      <c r="A23" s="12">
        <v>2011</v>
      </c>
      <c r="B23" s="14">
        <v>1346293</v>
      </c>
    </row>
    <row r="24" spans="1:2">
      <c r="A24" s="12">
        <v>2012</v>
      </c>
      <c r="B24" s="14">
        <v>1349467</v>
      </c>
    </row>
    <row r="25" spans="1:2">
      <c r="A25" s="12">
        <v>2013</v>
      </c>
      <c r="B25" s="16">
        <v>1347150</v>
      </c>
    </row>
    <row r="26" spans="1:2">
      <c r="A26" s="12">
        <v>2014</v>
      </c>
      <c r="B26" s="14">
        <v>1325385</v>
      </c>
    </row>
    <row r="27" spans="1:2">
      <c r="A27" s="12">
        <v>2015</v>
      </c>
      <c r="B27" s="16">
        <v>1317847</v>
      </c>
    </row>
    <row r="28" spans="1:2">
      <c r="A28" s="12">
        <v>2016</v>
      </c>
      <c r="B28" s="16">
        <v>1308563</v>
      </c>
    </row>
    <row r="29" spans="1:2">
      <c r="A29" s="17">
        <v>2017</v>
      </c>
      <c r="B29" s="18">
        <v>1308750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F23" sqref="F23"/>
    </sheetView>
  </sheetViews>
  <sheetFormatPr baseColWidth="10" defaultRowHeight="15"/>
  <sheetData>
    <row r="1" spans="1:7">
      <c r="A1" s="39" t="s">
        <v>23</v>
      </c>
      <c r="B1" s="40"/>
      <c r="C1" s="40"/>
      <c r="D1" s="40"/>
      <c r="E1" s="40"/>
      <c r="F1" s="40"/>
      <c r="G1" s="40"/>
    </row>
    <row r="2" spans="1:7">
      <c r="A2" s="35"/>
      <c r="B2" s="36">
        <v>1991</v>
      </c>
      <c r="C2" s="36">
        <v>1996</v>
      </c>
      <c r="D2" s="36">
        <v>2001</v>
      </c>
      <c r="E2" s="36">
        <v>2006</v>
      </c>
      <c r="F2" s="36">
        <v>2011</v>
      </c>
      <c r="G2" s="36">
        <v>2015</v>
      </c>
    </row>
    <row r="3" spans="1:7">
      <c r="A3" s="41" t="s">
        <v>24</v>
      </c>
      <c r="B3" s="42">
        <v>9796</v>
      </c>
      <c r="C3" s="42">
        <v>9259</v>
      </c>
      <c r="D3" s="42">
        <v>10347</v>
      </c>
      <c r="E3" s="42">
        <v>12280</v>
      </c>
      <c r="F3" s="42">
        <v>12610</v>
      </c>
      <c r="G3" s="42">
        <v>11352</v>
      </c>
    </row>
    <row r="4" spans="1:7">
      <c r="A4" s="33" t="s">
        <v>25</v>
      </c>
      <c r="B4" s="43">
        <v>11983</v>
      </c>
      <c r="C4" s="43">
        <v>12468</v>
      </c>
      <c r="D4" s="43">
        <v>12741</v>
      </c>
      <c r="E4" s="43">
        <v>12989</v>
      </c>
      <c r="F4" s="43">
        <v>13553</v>
      </c>
      <c r="G4" s="43">
        <v>14339</v>
      </c>
    </row>
    <row r="5" spans="1:7">
      <c r="A5" s="33" t="s">
        <v>28</v>
      </c>
      <c r="B5" s="14">
        <f>IF(AND(B3&lt;&gt;"-",B4&lt;&gt;"-"),B3-B4,"")</f>
        <v>-2187</v>
      </c>
      <c r="C5" s="14">
        <f>IF(AND(C3&lt;&gt;"-",C4&lt;&gt;"-"),C3-C4,"")</f>
        <v>-3209</v>
      </c>
      <c r="D5" s="14">
        <f>IF(AND(D3&lt;&gt;"-",D4&lt;&gt;"-"),D3-D4,"")</f>
        <v>-2394</v>
      </c>
      <c r="E5" s="14">
        <f>IF(AND(E3&lt;&gt;"-",E4&lt;&gt;"-"),E3-E4,"")</f>
        <v>-709</v>
      </c>
      <c r="F5" s="14">
        <f>IF(AND(F3&lt;&gt;"-",F4&lt;&gt;"-"),F3-F4,"")</f>
        <v>-943</v>
      </c>
      <c r="G5" s="14">
        <f>IF(AND(G3&lt;&gt;"-",G4&lt;&gt;"-"),G3-G4,"")</f>
        <v>-2987</v>
      </c>
    </row>
    <row r="7" spans="1:7">
      <c r="A7" s="44" t="s">
        <v>29</v>
      </c>
      <c r="B7" s="45"/>
      <c r="C7" s="45"/>
      <c r="D7" s="45"/>
      <c r="E7" s="45"/>
    </row>
    <row r="8" spans="1:7">
      <c r="A8" s="35"/>
      <c r="B8" s="35"/>
      <c r="C8" s="46" t="s">
        <v>30</v>
      </c>
      <c r="D8" s="36" t="s">
        <v>26</v>
      </c>
      <c r="E8" s="36" t="s">
        <v>27</v>
      </c>
    </row>
    <row r="9" spans="1:7">
      <c r="A9" s="47" t="s">
        <v>31</v>
      </c>
      <c r="B9" s="34"/>
      <c r="C9" s="48">
        <v>1.007645567424126E-2</v>
      </c>
      <c r="D9" s="48">
        <v>7.3176268189529521E-3</v>
      </c>
      <c r="E9" s="48">
        <v>1.2781342792607241E-2</v>
      </c>
    </row>
    <row r="10" spans="1:7">
      <c r="A10" s="47" t="s">
        <v>32</v>
      </c>
      <c r="B10" s="34"/>
      <c r="C10" s="49">
        <v>0.23569955561864431</v>
      </c>
      <c r="D10" s="49">
        <v>0.2115819614027542</v>
      </c>
      <c r="E10" s="49">
        <v>0.25934588105756973</v>
      </c>
    </row>
    <row r="11" spans="1:7">
      <c r="A11" s="50" t="s">
        <v>33</v>
      </c>
      <c r="B11" s="34"/>
      <c r="C11" s="48">
        <v>0.30100527973944347</v>
      </c>
      <c r="D11" s="48">
        <v>0.31368426083008771</v>
      </c>
      <c r="E11" s="48">
        <v>0.2885748812547464</v>
      </c>
    </row>
    <row r="12" spans="1:7">
      <c r="A12" s="50" t="s">
        <v>34</v>
      </c>
      <c r="B12" s="34"/>
      <c r="C12" s="48">
        <v>0.11590092701026375</v>
      </c>
      <c r="D12" s="48">
        <v>0.12443549735968078</v>
      </c>
      <c r="E12" s="48">
        <v>0.10753351515234337</v>
      </c>
    </row>
    <row r="13" spans="1:7">
      <c r="A13" s="50" t="s">
        <v>35</v>
      </c>
      <c r="B13" s="34"/>
      <c r="C13" s="48">
        <v>7.3009451482782692E-2</v>
      </c>
      <c r="D13" s="48">
        <v>8.265035483023106E-2</v>
      </c>
      <c r="E13" s="48">
        <v>6.3557262250820437E-2</v>
      </c>
    </row>
    <row r="14" spans="1:7">
      <c r="A14" s="50" t="s">
        <v>36</v>
      </c>
      <c r="B14" s="34"/>
      <c r="C14" s="48">
        <v>6.9237927376967087E-2</v>
      </c>
      <c r="D14" s="48">
        <v>8.2921156802306592E-2</v>
      </c>
      <c r="E14" s="48">
        <v>5.5822470721217578E-2</v>
      </c>
    </row>
    <row r="15" spans="1:7">
      <c r="A15" s="50" t="s">
        <v>37</v>
      </c>
      <c r="B15" s="34"/>
      <c r="C15" s="48">
        <v>8.2371229954536676E-2</v>
      </c>
      <c r="D15" s="48">
        <v>6.6585426075044002E-2</v>
      </c>
      <c r="E15" s="48">
        <v>9.7846479420417742E-2</v>
      </c>
    </row>
    <row r="16" spans="1:7">
      <c r="A16" s="50" t="s">
        <v>38</v>
      </c>
      <c r="B16" s="51"/>
      <c r="C16" s="48">
        <v>9.4762254003178101E-2</v>
      </c>
      <c r="D16" s="48">
        <v>9.1736159231559575E-2</v>
      </c>
      <c r="E16" s="48">
        <v>9.7729344768278381E-2</v>
      </c>
    </row>
    <row r="17" spans="1:12">
      <c r="A17" s="52" t="s">
        <v>39</v>
      </c>
      <c r="B17" s="53"/>
      <c r="C17" s="54">
        <v>1.7936919139942668E-2</v>
      </c>
      <c r="D17" s="54">
        <v>1.9087556649383129E-2</v>
      </c>
      <c r="E17" s="54">
        <v>1.6808822581999137E-2</v>
      </c>
    </row>
    <row r="19" spans="1:12">
      <c r="A19" s="34" t="s">
        <v>40</v>
      </c>
      <c r="B19" s="34"/>
      <c r="C19" s="55"/>
      <c r="D19" s="55"/>
      <c r="E19" s="33"/>
      <c r="F19" s="33"/>
      <c r="G19" s="34"/>
      <c r="H19" s="34"/>
      <c r="I19" s="34"/>
      <c r="J19" s="34"/>
      <c r="K19" s="34"/>
      <c r="L19" s="34"/>
    </row>
    <row r="20" spans="1:12">
      <c r="A20" s="33">
        <v>2006</v>
      </c>
      <c r="B20" s="55">
        <v>2007</v>
      </c>
      <c r="C20" s="55">
        <v>2008</v>
      </c>
      <c r="D20" s="33">
        <v>2009</v>
      </c>
      <c r="E20" s="33">
        <v>2010</v>
      </c>
      <c r="F20" s="34">
        <v>2011</v>
      </c>
      <c r="G20" s="34">
        <v>2012</v>
      </c>
      <c r="H20" s="34">
        <v>2013</v>
      </c>
      <c r="I20" s="34">
        <v>2014</v>
      </c>
      <c r="J20" s="34">
        <v>2015</v>
      </c>
      <c r="K20" s="34">
        <v>2016</v>
      </c>
      <c r="L20" s="34">
        <v>2017</v>
      </c>
    </row>
    <row r="21" spans="1:12">
      <c r="A21" s="34">
        <v>37658</v>
      </c>
      <c r="B21" s="33">
        <v>35864</v>
      </c>
      <c r="C21" s="55">
        <v>48229.66666666665</v>
      </c>
      <c r="D21" s="55">
        <v>80898.75</v>
      </c>
      <c r="E21" s="33">
        <v>91685.75</v>
      </c>
      <c r="F21" s="33">
        <v>95997</v>
      </c>
      <c r="G21" s="34">
        <v>107687</v>
      </c>
      <c r="H21" s="34">
        <v>113200</v>
      </c>
      <c r="I21" s="34">
        <v>104889</v>
      </c>
      <c r="J21" s="34">
        <v>95308</v>
      </c>
      <c r="K21" s="34">
        <v>83314</v>
      </c>
      <c r="L21" s="34">
        <v>72089</v>
      </c>
    </row>
  </sheetData>
  <mergeCells count="2">
    <mergeCell ref="A1:G1"/>
    <mergeCell ref="A7:E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J24" sqref="J24"/>
    </sheetView>
  </sheetViews>
  <sheetFormatPr baseColWidth="10" defaultRowHeight="15"/>
  <sheetData>
    <row r="1" spans="1:3">
      <c r="A1" t="s">
        <v>4</v>
      </c>
    </row>
    <row r="3" spans="1:3">
      <c r="A3" s="19" t="s">
        <v>5</v>
      </c>
      <c r="B3" s="20">
        <v>65914</v>
      </c>
    </row>
    <row r="4" spans="1:3">
      <c r="A4" s="21" t="s">
        <v>6</v>
      </c>
      <c r="B4" s="20">
        <v>34850</v>
      </c>
    </row>
    <row r="5" spans="1:3">
      <c r="A5" s="21" t="s">
        <v>7</v>
      </c>
      <c r="B5" s="20">
        <v>24366</v>
      </c>
    </row>
    <row r="6" spans="1:3">
      <c r="A6" s="21" t="s">
        <v>8</v>
      </c>
      <c r="B6" s="20">
        <v>8009</v>
      </c>
    </row>
    <row r="7" spans="1:3">
      <c r="A7" s="21" t="s">
        <v>9</v>
      </c>
      <c r="B7" s="20">
        <v>64</v>
      </c>
    </row>
    <row r="8" spans="1:3">
      <c r="A8" s="22" t="s">
        <v>10</v>
      </c>
      <c r="B8" s="23">
        <v>34</v>
      </c>
    </row>
    <row r="10" spans="1:3">
      <c r="A10" t="s">
        <v>18</v>
      </c>
    </row>
    <row r="12" spans="1:3">
      <c r="A12" s="24" t="s">
        <v>11</v>
      </c>
      <c r="B12" s="24"/>
      <c r="C12" s="25" t="s">
        <v>12</v>
      </c>
    </row>
    <row r="13" spans="1:3">
      <c r="A13" s="26" t="s">
        <v>13</v>
      </c>
      <c r="B13" s="26"/>
      <c r="C13" s="27">
        <v>48226</v>
      </c>
    </row>
    <row r="14" spans="1:3">
      <c r="A14" s="8" t="s">
        <v>14</v>
      </c>
      <c r="B14" s="8"/>
      <c r="C14" s="28">
        <v>17667</v>
      </c>
    </row>
    <row r="15" spans="1:3">
      <c r="A15" s="26" t="s">
        <v>15</v>
      </c>
      <c r="B15" s="26"/>
      <c r="C15" s="27">
        <v>5451</v>
      </c>
    </row>
    <row r="16" spans="1:3">
      <c r="A16" s="7" t="s">
        <v>16</v>
      </c>
      <c r="B16" s="8"/>
      <c r="C16" s="14">
        <v>4773</v>
      </c>
    </row>
    <row r="17" spans="1:7">
      <c r="A17" s="29" t="s">
        <v>17</v>
      </c>
      <c r="B17" s="29"/>
      <c r="C17" s="30">
        <v>4744</v>
      </c>
    </row>
    <row r="19" spans="1:7">
      <c r="A19" s="31" t="s">
        <v>19</v>
      </c>
      <c r="B19" s="32"/>
      <c r="C19" s="32"/>
      <c r="D19" s="32"/>
      <c r="E19" s="32"/>
      <c r="F19" s="33"/>
      <c r="G19" s="34"/>
    </row>
    <row r="20" spans="1:7">
      <c r="A20" s="35"/>
      <c r="B20" s="36">
        <v>1991</v>
      </c>
      <c r="C20" s="36">
        <v>1996</v>
      </c>
      <c r="D20" s="36">
        <v>2001</v>
      </c>
      <c r="E20" s="36">
        <v>2006</v>
      </c>
      <c r="F20" s="36">
        <v>2011</v>
      </c>
      <c r="G20" s="36">
        <v>2015</v>
      </c>
    </row>
    <row r="21" spans="1:7">
      <c r="A21" s="34" t="s">
        <v>20</v>
      </c>
      <c r="B21" s="13">
        <v>4607</v>
      </c>
      <c r="C21" s="13">
        <v>5368</v>
      </c>
      <c r="D21" s="13">
        <v>9110</v>
      </c>
      <c r="E21" s="13">
        <v>18857</v>
      </c>
      <c r="F21" s="13">
        <v>24147</v>
      </c>
      <c r="G21" s="13">
        <v>24844</v>
      </c>
    </row>
    <row r="22" spans="1:7">
      <c r="A22" s="37" t="s">
        <v>21</v>
      </c>
      <c r="B22" s="14">
        <v>5492</v>
      </c>
      <c r="C22" s="14">
        <v>5190</v>
      </c>
      <c r="D22" s="14">
        <v>14129</v>
      </c>
      <c r="E22" s="14">
        <v>40443</v>
      </c>
      <c r="F22" s="14">
        <v>27943</v>
      </c>
      <c r="G22" s="14">
        <v>23968</v>
      </c>
    </row>
    <row r="23" spans="1:7">
      <c r="A23" s="10" t="s">
        <v>22</v>
      </c>
      <c r="B23" s="38">
        <f>B22-B21</f>
        <v>885</v>
      </c>
      <c r="C23" s="38">
        <f>C22-C21</f>
        <v>-178</v>
      </c>
      <c r="D23" s="38">
        <f>D22-D21</f>
        <v>5019</v>
      </c>
      <c r="E23" s="38">
        <f>E22-E21</f>
        <v>21586</v>
      </c>
      <c r="F23" s="38">
        <f>F22-F21</f>
        <v>3796</v>
      </c>
      <c r="G23" s="38">
        <f>G22-G21</f>
        <v>-876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2019-05-14T07:19:17Z</dcterms:created>
  <dcterms:modified xsi:type="dcterms:W3CDTF">2019-05-14T07:29:07Z</dcterms:modified>
</cp:coreProperties>
</file>